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antec-my.sharepoint.com/personal/heather_woodall_stantec_com/Documents/Projects/"/>
    </mc:Choice>
  </mc:AlternateContent>
  <xr:revisionPtr revIDLastSave="64" documentId="8_{DA7E62ED-562A-408D-8A81-F4E047C16135}" xr6:coauthVersionLast="47" xr6:coauthVersionMax="47" xr10:uidLastSave="{C1536661-2180-4842-B66A-648F962C0A77}"/>
  <bookViews>
    <workbookView xWindow="28680" yWindow="-120" windowWidth="29040" windowHeight="15720" xr2:uid="{771E8134-E1E6-4095-A72F-A9E4D1B23B71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F6" i="1"/>
  <c r="F2" i="1"/>
  <c r="I9" i="1" l="1"/>
  <c r="I6" i="1" s="1"/>
  <c r="F9" i="1"/>
  <c r="F5" i="1"/>
  <c r="C9" i="1"/>
  <c r="C6" i="1" s="1"/>
  <c r="C5" i="1"/>
  <c r="C2" i="1" s="1"/>
  <c r="I5" i="1"/>
  <c r="I7" i="1"/>
  <c r="I3" i="1"/>
  <c r="C3" i="1"/>
</calcChain>
</file>

<file path=xl/sharedStrings.xml><?xml version="1.0" encoding="utf-8"?>
<sst xmlns="http://schemas.openxmlformats.org/spreadsheetml/2006/main" count="27" uniqueCount="8">
  <si>
    <t>Q(25)</t>
  </si>
  <si>
    <t>A</t>
  </si>
  <si>
    <t>C</t>
  </si>
  <si>
    <t>I</t>
  </si>
  <si>
    <t>STA 52+54.09</t>
  </si>
  <si>
    <t>Q(100)</t>
  </si>
  <si>
    <t>STA 61+81.09</t>
  </si>
  <si>
    <t>STA 77+19.87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</si>
</sst>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6" xfId="0" applyNumberFormat="1" applyBorder="1"/>
    <xf numFmtId="2" fontId="0" fillId="0" borderId="2" xfId="0" applyNumberFormat="1" applyBorder="1"/>
    <xf numFmtId="0" fontId="1" fillId="0" borderId="0" xfId="0" applyFo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4DF-AE44-4E01-B982-480D2F258027}">
  <dimension ref="B1:J9"/>
  <sheetViews>
    <sheetView tabSelected="1" workbookViewId="0">
      <selection activeCell="F14" sqref="F14"/>
    </sheetView>
  </sheetViews>
  <sheetFormatPr defaultRowHeight="15" x14ac:dyDescent="0.25"/>
  <cols>
    <col min="3" max="3" width="9.5703125" bestFit="1" customWidth="1"/>
  </cols>
  <sheetData>
    <row r="1" spans="2:10" ht="15.75" thickBot="1" x14ac:dyDescent="0.3">
      <c r="B1" s="8" t="s">
        <v>4</v>
      </c>
      <c r="C1" s="9"/>
      <c r="D1" s="7"/>
      <c r="E1" s="8" t="s">
        <v>6</v>
      </c>
      <c r="F1" s="9"/>
      <c r="G1" s="7"/>
      <c r="H1" s="8" t="s">
        <v>7</v>
      </c>
      <c r="I1" s="9"/>
      <c r="J1" s="7"/>
    </row>
    <row r="2" spans="2:10" x14ac:dyDescent="0.25">
      <c r="B2" s="1" t="s">
        <v>0</v>
      </c>
      <c r="C2" s="6">
        <f>C4*C3*C5</f>
        <v>15.021273641440963</v>
      </c>
      <c r="E2" s="1" t="s">
        <v>0</v>
      </c>
      <c r="F2" s="6">
        <f>F4*F3*F5</f>
        <v>2.2121590635851303</v>
      </c>
      <c r="H2" s="1" t="s">
        <v>0</v>
      </c>
      <c r="I2" s="6">
        <f>I4*I3*I5+(10)</f>
        <v>136.59258641290387</v>
      </c>
    </row>
    <row r="3" spans="2:10" x14ac:dyDescent="0.25">
      <c r="B3" s="2" t="s">
        <v>1</v>
      </c>
      <c r="C3" s="3">
        <f>3.14+1.07</f>
        <v>4.21</v>
      </c>
      <c r="E3" s="2" t="s">
        <v>1</v>
      </c>
      <c r="F3" s="3">
        <v>0.62</v>
      </c>
      <c r="H3" s="2" t="s">
        <v>1</v>
      </c>
      <c r="I3" s="3">
        <f>2.09+0.13+0.09+0.84+32.33</f>
        <v>35.479999999999997</v>
      </c>
    </row>
    <row r="4" spans="2:10" x14ac:dyDescent="0.25">
      <c r="B4" s="2" t="s">
        <v>2</v>
      </c>
      <c r="C4" s="3">
        <v>0.7</v>
      </c>
      <c r="E4" s="2" t="s">
        <v>2</v>
      </c>
      <c r="F4" s="3">
        <v>0.7</v>
      </c>
      <c r="H4" s="2" t="s">
        <v>2</v>
      </c>
      <c r="I4" s="3">
        <v>0.7</v>
      </c>
    </row>
    <row r="5" spans="2:10" ht="15.75" thickBot="1" x14ac:dyDescent="0.3">
      <c r="B5" s="4" t="s">
        <v>3</v>
      </c>
      <c r="C5" s="5">
        <f>(95.736/(15+14)^0.871)</f>
        <v>5.0971406995049087</v>
      </c>
      <c r="E5" s="4" t="s">
        <v>3</v>
      </c>
      <c r="F5" s="5">
        <f>(95.736/(15+14)^0.871)</f>
        <v>5.0971406995049087</v>
      </c>
      <c r="H5" s="4" t="s">
        <v>3</v>
      </c>
      <c r="I5" s="5">
        <f>(95.736/(15+14)^0.871)</f>
        <v>5.0971406995049087</v>
      </c>
    </row>
    <row r="6" spans="2:10" x14ac:dyDescent="0.25">
      <c r="B6" s="1" t="s">
        <v>5</v>
      </c>
      <c r="C6" s="6">
        <f>C7*C8*C9</f>
        <v>17.570065373252568</v>
      </c>
      <c r="E6" s="1" t="s">
        <v>5</v>
      </c>
      <c r="F6" s="6">
        <f>F7*F8*F9</f>
        <v>2.587515565657148</v>
      </c>
      <c r="H6" s="1" t="s">
        <v>5</v>
      </c>
      <c r="I6" s="6">
        <f>I7*I8*I9</f>
        <v>148.07266495083161</v>
      </c>
    </row>
    <row r="7" spans="2:10" x14ac:dyDescent="0.25">
      <c r="B7" s="2" t="s">
        <v>1</v>
      </c>
      <c r="C7" s="3">
        <v>4.21</v>
      </c>
      <c r="E7" s="2" t="s">
        <v>1</v>
      </c>
      <c r="F7" s="3">
        <v>0.62</v>
      </c>
      <c r="H7" s="2" t="s">
        <v>1</v>
      </c>
      <c r="I7" s="3">
        <f>2.09+0.13+0.09+0.84+32.33</f>
        <v>35.479999999999997</v>
      </c>
    </row>
    <row r="8" spans="2:10" x14ac:dyDescent="0.25">
      <c r="B8" s="2" t="s">
        <v>2</v>
      </c>
      <c r="C8" s="3">
        <v>0.7</v>
      </c>
      <c r="E8" s="2" t="s">
        <v>2</v>
      </c>
      <c r="F8" s="3">
        <v>0.7</v>
      </c>
      <c r="H8" s="2" t="s">
        <v>2</v>
      </c>
      <c r="I8" s="3">
        <v>0.7</v>
      </c>
    </row>
    <row r="9" spans="2:10" ht="15.75" thickBot="1" x14ac:dyDescent="0.3">
      <c r="B9" s="4" t="s">
        <v>3</v>
      </c>
      <c r="C9" s="5">
        <f>(80.436/(15+11.5)^0.794)</f>
        <v>5.9620174323897421</v>
      </c>
      <c r="E9" s="4" t="s">
        <v>3</v>
      </c>
      <c r="F9" s="5">
        <f>(80.436/(15+11.5)^0.794)</f>
        <v>5.9620174323897421</v>
      </c>
      <c r="H9" s="4" t="s">
        <v>3</v>
      </c>
      <c r="I9" s="5">
        <f>(80.436/(15+11.5)^0.794)</f>
        <v>5.9620174323897421</v>
      </c>
    </row>
  </sheetData>
  <mergeCells count="3">
    <mergeCell ref="B1:C1"/>
    <mergeCell ref="E1:F1"/>
    <mergeCell ref="H1:I1"/>
  </mergeCells>
  <pageMargins left="0.25" right="0.25" top="0.75" bottom="0.75" header="0.3" footer="0.3"/>
  <pageSetup scale="92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79DD8-9EAF-444E-A73B-89EC12510AE8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03688-526D-4BFD-862F-B9D00177677A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Woodall, Heather</dc:creator>
  <cp:lastModifiedBy>Woodall, Heather</cp:lastModifiedBy>
  <cp:lastPrinted>2024-10-07T18:11:54Z</cp:lastPrinted>
  <dcterms:created xsi:type="dcterms:W3CDTF">2024-10-03T15:30:45Z</dcterms:created>
  <dcterms:modified xsi:type="dcterms:W3CDTF">2024-10-28T13:28:42Z</dcterms:modified>
</cp:coreProperties>
</file>